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M4" i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D6" i="1" s="1"/>
  <c r="I9" i="1"/>
  <c r="I12" i="1" s="1"/>
  <c r="H5" i="1"/>
  <c r="H9" i="1"/>
  <c r="G5" i="1"/>
  <c r="G9" i="1"/>
  <c r="G12" i="1" s="1"/>
  <c r="F5" i="1"/>
  <c r="F9" i="1" s="1"/>
  <c r="E5" i="1"/>
  <c r="E9" i="1" s="1"/>
  <c r="H12" i="1"/>
  <c r="F12" i="1" l="1"/>
  <c r="K9" i="1"/>
  <c r="M9" i="1"/>
  <c r="E12" i="1"/>
  <c r="L12" i="1" s="1"/>
  <c r="L9" i="1"/>
  <c r="M12" i="1"/>
  <c r="O9" i="1"/>
  <c r="O12" i="1" s="1"/>
  <c r="N12" i="1" s="1"/>
  <c r="N5" i="1"/>
  <c r="N9" i="1" s="1"/>
  <c r="K12" i="1" l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<sst xmlns="http://schemas.openxmlformats.org/spreadsheetml/2006/main" count="65" uniqueCount="47">
  <si>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</si>
  <si>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</si>
  <si>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</si>
  <si>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</si>
  <si>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</si>
  <si>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</si>
  <si>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</si>
  <si>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</si>
  <si>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</si>
  <si>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</si>
  <si>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</si>
  <si>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</si>
  <si>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</si>
  <si>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</si>
  <si>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</si>
  <si>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</si>
  <si>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</si>
  <si>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</si>
  <si>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</si>
  <si>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</si>
  <si>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</si>
  <si>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</si>
  <si>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</si>
  <si>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</si>
  <si>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</si>
  <si>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</si>
  <si>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</si>
  <si>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</si>
  <si>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</si>
  <si>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</si>
  <si>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</si>
  <si>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</si>
  <si>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</si>
  <si>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</si>
  <si>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</si>
  <si>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ViU = Viinijärven Urheilijat  (1914)</t>
  </si>
  <si>
    <t>Sari Lukkarinen</t>
  </si>
  <si>
    <t>2.</t>
  </si>
  <si>
    <t>ViU</t>
  </si>
  <si>
    <t>play off</t>
  </si>
  <si>
    <t>ENSIMMÄISET</t>
  </si>
  <si>
    <t>Ottelu</t>
  </si>
  <si>
    <t>1.  ottelu</t>
  </si>
  <si>
    <t>Lyöty juoksu</t>
  </si>
  <si>
    <t>Tuotu juoksu</t>
  </si>
  <si>
    <t>Kunnari</t>
  </si>
  <si>
    <t>11.07. 1991  ViU - Kiri  11-14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</si>
</sst>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0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1991</v>
      </c>
      <c r="C4" s="27" t="s">
        <v>37</v>
      </c>
      <c r="D4" s="29" t="s">
        <v>38</v>
      </c>
      <c r="E4" s="59">
        <v>2</v>
      </c>
      <c r="F4" s="27">
        <v>0</v>
      </c>
      <c r="G4" s="60">
        <v>0</v>
      </c>
      <c r="H4" s="27">
        <v>0</v>
      </c>
      <c r="I4" s="27">
        <v>3</v>
      </c>
      <c r="J4" s="27">
        <v>3</v>
      </c>
      <c r="K4" s="27">
        <v>0</v>
      </c>
      <c r="L4" s="27">
        <v>0</v>
      </c>
      <c r="M4" s="27">
        <f>SUM(F4+G4)</f>
        <v>0</v>
      </c>
      <c r="N4" s="61">
        <v>0.75</v>
      </c>
      <c r="O4" s="37">
        <f>PRODUCT(I4/N4)</f>
        <v>4</v>
      </c>
      <c r="P4" s="27"/>
      <c r="Q4" s="27"/>
      <c r="R4" s="60"/>
      <c r="S4" s="60"/>
      <c r="T4" s="33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4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2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3</v>
      </c>
      <c r="J5" s="19">
        <f t="shared" si="0"/>
        <v>3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f>PRODUCT(I5/O5)</f>
        <v>0.75</v>
      </c>
      <c r="O5" s="32">
        <f t="shared" ref="O5:AE5" si="1">SUM(O4:O4)</f>
        <v>4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1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SUM(F5:H5)+((I5-F5-G5)/3)+(E5/3)+(Z5*25)+(AA5*25)+(AB5*10)+(AC5*25)+(AD5*20)+(AE5*15)-20</f>
        <v>1.6666666666666679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40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60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3</v>
      </c>
      <c r="J9" s="1"/>
      <c r="K9" s="43">
        <f>PRODUCT((F9+G9)/E9)</f>
        <v>0</v>
      </c>
      <c r="L9" s="43">
        <f>PRODUCT(H9/E9)</f>
        <v>0</v>
      </c>
      <c r="M9" s="43">
        <f>PRODUCT(I9/E9)</f>
        <v>1.5</v>
      </c>
      <c r="N9" s="30">
        <f>PRODUCT(N5)</f>
        <v>0.75</v>
      </c>
      <c r="O9" s="25">
        <f>PRODUCT(O5)</f>
        <v>4</v>
      </c>
      <c r="P9" s="63" t="s">
        <v>41</v>
      </c>
      <c r="Q9" s="64"/>
      <c r="R9" s="64"/>
      <c r="S9" s="65" t="s">
        <v>46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7" t="s">
        <v>42</v>
      </c>
      <c r="AE9" s="6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43</v>
      </c>
      <c r="Q10" s="70"/>
      <c r="R10" s="70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71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44</v>
      </c>
      <c r="Q11" s="70"/>
      <c r="R11" s="70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71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3</v>
      </c>
      <c r="J12" s="1"/>
      <c r="K12" s="55">
        <f>PRODUCT((F12+G12)/E12)</f>
        <v>0</v>
      </c>
      <c r="L12" s="55">
        <f>PRODUCT(H12/E12)</f>
        <v>0</v>
      </c>
      <c r="M12" s="55">
        <f>PRODUCT(I12/E12)</f>
        <v>1.5</v>
      </c>
      <c r="N12" s="31">
        <f>PRODUCT(I12/O12)</f>
        <v>0.75</v>
      </c>
      <c r="O12" s="25">
        <f>SUM(O9:O11)</f>
        <v>4</v>
      </c>
      <c r="P12" s="73" t="s">
        <v>45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2019-01-25T12:30:15Z</dcterms:modified>
</cp:coreProperties>
</file>